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 final" sheetId="1" r:id="rId1"/>
  </sheets>
  <definedNames/>
  <calcPr fullCalcOnLoad="1"/>
</workbook>
</file>

<file path=xl/sharedStrings.xml><?xml version="1.0" encoding="utf-8"?>
<sst xmlns="http://schemas.openxmlformats.org/spreadsheetml/2006/main" count="261" uniqueCount="131">
  <si>
    <t>D CUP 2015</t>
  </si>
  <si>
    <t>1ος</t>
  </si>
  <si>
    <t>2ος</t>
  </si>
  <si>
    <t>3ος</t>
  </si>
  <si>
    <t>4ος</t>
  </si>
  <si>
    <t>ΣΥΝ</t>
  </si>
  <si>
    <t>ΑΦΑΙΡ</t>
  </si>
  <si>
    <t>ΤΕΛΙΚΟ</t>
  </si>
  <si>
    <t>A/.A</t>
  </si>
  <si>
    <t>Νο</t>
  </si>
  <si>
    <t>Επωνυμο</t>
  </si>
  <si>
    <t>Ονομα</t>
  </si>
  <si>
    <t>Σασι</t>
  </si>
  <si>
    <t>Μοτερ</t>
  </si>
  <si>
    <t>ΟΜΑΔΑ</t>
  </si>
  <si>
    <t>D</t>
  </si>
  <si>
    <t>Α</t>
  </si>
  <si>
    <t>Β</t>
  </si>
  <si>
    <t>Γ</t>
  </si>
  <si>
    <t>A-SENIOR</t>
  </si>
  <si>
    <t>ΒΑΣΙΛΕΡΗΣ</t>
  </si>
  <si>
    <t>ΔΗΜΗΤΡΗΣ</t>
  </si>
  <si>
    <t>TONY</t>
  </si>
  <si>
    <t>ROTAX</t>
  </si>
  <si>
    <t>PRT MOTORSPORT</t>
  </si>
  <si>
    <t>ΒΑΣΙΛΟΠΟΥΛΟΣ</t>
  </si>
  <si>
    <t>ΓΙΩΡΓΟΣ</t>
  </si>
  <si>
    <t>BIREL</t>
  </si>
  <si>
    <t>ΘΩΜΑΣ</t>
  </si>
  <si>
    <t>ΦΩΤΗΣ</t>
  </si>
  <si>
    <t xml:space="preserve">CHATZIS RACING </t>
  </si>
  <si>
    <t>ΔΟΥΒΡΗΣ</t>
  </si>
  <si>
    <t>IAME</t>
  </si>
  <si>
    <t>ΤΣΙΑΝΙΚΑΣ</t>
  </si>
  <si>
    <t>ΠΟΛΥΔΩΡΟΣ</t>
  </si>
  <si>
    <t>ΧΡΥΣΙΚΟΣ</t>
  </si>
  <si>
    <t>ΧΡΗΣΤΟΣ</t>
  </si>
  <si>
    <t>FA</t>
  </si>
  <si>
    <t>ΚΑΛΥΒΙΩΤΗΣ</t>
  </si>
  <si>
    <t>ΑΝΤΡΕΑΣ</t>
  </si>
  <si>
    <t>ΛΑΜΠΙΡΗΣ</t>
  </si>
  <si>
    <t>ΡΙΧΑΡΔΟΣ</t>
  </si>
  <si>
    <t xml:space="preserve">MARANELLO </t>
  </si>
  <si>
    <t>MARANELLO HELLAS</t>
  </si>
  <si>
    <t>ΓΕΩΡΓΑΚΗΣ</t>
  </si>
  <si>
    <t>ΜΑΡΙΟΣ</t>
  </si>
  <si>
    <t>ΔΕΚΑΒΑΛΑΣ</t>
  </si>
  <si>
    <t>ΣΤΕΦΑΝΟΣ</t>
  </si>
  <si>
    <t>ΤΖΑΝΟΥΔΑΚΗΣ</t>
  </si>
  <si>
    <t>ΒΑΣΙΛΗΣ</t>
  </si>
  <si>
    <t>ΑΡΜΕΦΤΗΣ</t>
  </si>
  <si>
    <t>ΚΩΣΤΑΝΤΙΝΟΣ</t>
  </si>
  <si>
    <t>MARANELLO</t>
  </si>
  <si>
    <t>ΓΟΥΛΙΩΝΗΣ</t>
  </si>
  <si>
    <t>ΑΛΕΞΑΝΡΟΣ</t>
  </si>
  <si>
    <t>ΑΧΛΑΔΗΣ</t>
  </si>
  <si>
    <t>ΕΜΜΜΑΝΟΥΗΛ</t>
  </si>
  <si>
    <t>DR</t>
  </si>
  <si>
    <t>ΜΑΛΑΝΔΡΙΝΟΣ</t>
  </si>
  <si>
    <t>ΑΓΓΕΛΟΣ</t>
  </si>
  <si>
    <t>ΠΑΠΑΛΕΩΝΙΔΑΣ</t>
  </si>
  <si>
    <t>ΙΩΑΝΝΗΣ</t>
  </si>
  <si>
    <t>ΓΑΛΑΝΟΠΟΥΛΟΣ</t>
  </si>
  <si>
    <t>ΣΤΡΑΤΟΣ</t>
  </si>
  <si>
    <t>TECNO</t>
  </si>
  <si>
    <t>LAZER</t>
  </si>
  <si>
    <t>SPEED PARK RACING</t>
  </si>
  <si>
    <t>ΑΣΗΜΑΚΟΠΟΥΛΟΣ</t>
  </si>
  <si>
    <t>ΤΣΩΝΗΣ</t>
  </si>
  <si>
    <t>ΠΑΝΑΓΙΩΤΗΣ</t>
  </si>
  <si>
    <t>ΜΑΛΛΙΑΡΑΣ</t>
  </si>
  <si>
    <t>ΑΣΠΙΣ</t>
  </si>
  <si>
    <t>ΠΑΝΟΠΟΥΛΟΣ</t>
  </si>
  <si>
    <t>ENERGY</t>
  </si>
  <si>
    <t>ΚΟΤΖΑΜΠΟΠΟΥΛΟΣ</t>
  </si>
  <si>
    <t>ΘΕΟΔΩΡΟΣ</t>
  </si>
  <si>
    <t>HAASE</t>
  </si>
  <si>
    <t>ΣΑΜΟΥΤΗΣ</t>
  </si>
  <si>
    <t>ΑΘΑΝΑΣΙΟΣ</t>
  </si>
  <si>
    <t>ZANARDI</t>
  </si>
  <si>
    <t>ΒΑΣΙΛΑΓΚΟΣ</t>
  </si>
  <si>
    <t>ΠΑΠΑΒΑΣΙΛΕΙΟΥ</t>
  </si>
  <si>
    <t>BMB</t>
  </si>
  <si>
    <t>ΧΡΙΣΤΟΣ</t>
  </si>
  <si>
    <t>ΠΑΝΑΓΙΩΤΟΠΟΥΛΟΣ</t>
  </si>
  <si>
    <t>ΚΑΨΗΣ</t>
  </si>
  <si>
    <t xml:space="preserve">ΟΙΚΟΝΟΜΟΥ </t>
  </si>
  <si>
    <t>INTREPID</t>
  </si>
  <si>
    <t>ΚΥΡΙΑΖΗΣ</t>
  </si>
  <si>
    <t>SUPER</t>
  </si>
  <si>
    <t>ΞΥΝΟΣ</t>
  </si>
  <si>
    <t>ΠΑΥΛΟΣ</t>
  </si>
  <si>
    <t>AKS</t>
  </si>
  <si>
    <t>Tm</t>
  </si>
  <si>
    <t>ΜΟΒΣΕΣΙΑΝ</t>
  </si>
  <si>
    <t>ΣΕΡΚΟΣ</t>
  </si>
  <si>
    <t>TM</t>
  </si>
  <si>
    <t>dsq</t>
  </si>
  <si>
    <t>NS</t>
  </si>
  <si>
    <t>ΨΥΧΟΓΙΟΣ</t>
  </si>
  <si>
    <t>ΓΡΙΠΙΩΤΗΣ</t>
  </si>
  <si>
    <t>ΑΝΑΣΤΑΣΗΣ</t>
  </si>
  <si>
    <t>Praga</t>
  </si>
  <si>
    <t>Gripiotis racing team</t>
  </si>
  <si>
    <t>ΜΑΓΓΑΝΑΣ</t>
  </si>
  <si>
    <t xml:space="preserve">ΚΥΛΙΝΔΡΗΣ </t>
  </si>
  <si>
    <t>ΤΡΙΑΝΤΑΦΥΛΛΟΣ</t>
  </si>
  <si>
    <t>ΧΑΤΖΟΓΛΟΥ</t>
  </si>
  <si>
    <t>VORTEX</t>
  </si>
  <si>
    <t>ΜΑΚΡΟΠΟΥΛΟΣ</t>
  </si>
  <si>
    <t>ΒΑΣΙΛΕΙΟΣ</t>
  </si>
  <si>
    <t>ΔΕΔΟΥΣΗΣ</t>
  </si>
  <si>
    <t>ΑΠΟΣΤΟΛΟΣ</t>
  </si>
  <si>
    <t>ΚΑΡΤΕΡΟΛΙΩΤΗΣ</t>
  </si>
  <si>
    <t>ΚΟΥΚΟΥΛΕΤΑΣ</t>
  </si>
  <si>
    <t>CKR</t>
  </si>
  <si>
    <t>NITRO KART TEAM</t>
  </si>
  <si>
    <t>ΚΩΣΤΑΝΤΙΝΕΑΣ</t>
  </si>
  <si>
    <t>ΙΣΙΔΩΡΟΣ</t>
  </si>
  <si>
    <t>ΤΜ</t>
  </si>
  <si>
    <t>ΜΠΑΡΗΣ</t>
  </si>
  <si>
    <t>CRG</t>
  </si>
  <si>
    <t>MAXTER</t>
  </si>
  <si>
    <t>ΓΕΩΡΓΑΝΑΣ</t>
  </si>
  <si>
    <t>ΚΟΚΚΙΝΙΔΗΣ</t>
  </si>
  <si>
    <t>ΓΕΩΡΓΙΟΣ</t>
  </si>
  <si>
    <t>FK</t>
  </si>
  <si>
    <t>Δεν εμφανιστηκε στην απονομη</t>
  </si>
  <si>
    <t>DSQ</t>
  </si>
  <si>
    <t>αποκλεισμος</t>
  </si>
  <si>
    <t>BOURIOTIS RACING TEAM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</si>
</sst>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4"/>
      <name val="Arial Greek"/>
      <family val="0"/>
    </font>
    <font>
      <b/>
      <sz val="10"/>
      <name val="Arial Greek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b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ck">
        <color indexed="21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0" borderId="0" xfId="55" applyAlignment="1">
      <alignment/>
      <protection/>
    </xf>
    <xf numFmtId="0" fontId="2" fillId="33" borderId="0" xfId="55" applyFill="1">
      <alignment/>
      <protection/>
    </xf>
    <xf numFmtId="0" fontId="2" fillId="34" borderId="0" xfId="55" applyFill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4" fillId="36" borderId="0" xfId="55" applyFont="1" applyFill="1" applyAlignment="1">
      <alignment horizontal="center"/>
      <protection/>
    </xf>
    <xf numFmtId="0" fontId="8" fillId="16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8" fillId="16" borderId="0" xfId="55" applyFont="1" applyFill="1" applyAlignment="1">
      <alignment horizontal="center"/>
      <protection/>
    </xf>
    <xf numFmtId="0" fontId="2" fillId="37" borderId="0" xfId="55" applyFill="1" applyAlignment="1">
      <alignment/>
      <protection/>
    </xf>
    <xf numFmtId="0" fontId="2" fillId="0" borderId="0" xfId="55" applyFill="1" applyBorder="1" applyAlignment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2" fillId="38" borderId="0" xfId="55" applyFill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4" borderId="13" xfId="55" applyFont="1" applyFill="1" applyBorder="1" applyAlignment="1">
      <alignment horizontal="center"/>
      <protection/>
    </xf>
    <xf numFmtId="0" fontId="2" fillId="39" borderId="13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2" fillId="0" borderId="14" xfId="55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8" fillId="16" borderId="11" xfId="55" applyFont="1" applyFill="1" applyBorder="1" applyAlignment="1">
      <alignment horizontal="center"/>
      <protection/>
    </xf>
    <xf numFmtId="0" fontId="25" fillId="16" borderId="11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3" fillId="40" borderId="0" xfId="55" applyFont="1" applyFill="1" applyAlignment="1">
      <alignment horizontal="center"/>
      <protection/>
    </xf>
    <xf numFmtId="0" fontId="2" fillId="41" borderId="16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PageLayoutView="0" workbookViewId="0" topLeftCell="A1">
      <pane xSplit="7" ySplit="4" topLeftCell="H3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63" sqref="A63:IV63"/>
    </sheetView>
  </sheetViews>
  <sheetFormatPr defaultColWidth="9.140625" defaultRowHeight="15"/>
  <cols>
    <col min="1" max="1" width="4.7109375" style="1" bestFit="1" customWidth="1"/>
    <col min="2" max="2" width="4.57421875" style="1" bestFit="1" customWidth="1"/>
    <col min="3" max="3" width="20.28125" style="1" bestFit="1" customWidth="1"/>
    <col min="4" max="4" width="17.28125" style="1" bestFit="1" customWidth="1"/>
    <col min="5" max="6" width="13.28125" style="1" bestFit="1" customWidth="1"/>
    <col min="7" max="7" width="26.8515625" style="1" bestFit="1" customWidth="1"/>
    <col min="8" max="8" width="3.57421875" style="1" bestFit="1" customWidth="1"/>
    <col min="9" max="9" width="4.00390625" style="1" bestFit="1" customWidth="1"/>
    <col min="10" max="10" width="3.57421875" style="1" bestFit="1" customWidth="1"/>
    <col min="11" max="11" width="5.140625" style="1" bestFit="1" customWidth="1"/>
    <col min="12" max="12" width="4.8515625" style="1" customWidth="1"/>
    <col min="13" max="13" width="4.00390625" style="1" bestFit="1" customWidth="1"/>
    <col min="14" max="15" width="3.57421875" style="1" bestFit="1" customWidth="1"/>
    <col min="16" max="16" width="4.8515625" style="1" customWidth="1"/>
    <col min="17" max="18" width="3.00390625" style="1" bestFit="1" customWidth="1"/>
    <col min="19" max="19" width="4.00390625" style="1" bestFit="1" customWidth="1"/>
    <col min="20" max="20" width="4.8515625" style="1" customWidth="1"/>
    <col min="21" max="21" width="5.00390625" style="1" bestFit="1" customWidth="1"/>
    <col min="22" max="23" width="3.8515625" style="1" customWidth="1"/>
    <col min="24" max="24" width="5.140625" style="1" customWidth="1"/>
    <col min="25" max="25" width="4.7109375" style="1" bestFit="1" customWidth="1"/>
    <col min="26" max="26" width="6.57421875" style="1" bestFit="1" customWidth="1"/>
    <col min="27" max="27" width="7.7109375" style="1" bestFit="1" customWidth="1"/>
    <col min="28" max="28" width="2.28125" style="1" bestFit="1" customWidth="1"/>
    <col min="29" max="16384" width="9.140625" style="1" customWidth="1"/>
  </cols>
  <sheetData>
    <row r="1" spans="1:27" s="3" customFormat="1" ht="18.75" thickBot="1">
      <c r="A1" s="1"/>
      <c r="B1" s="31" t="s">
        <v>0</v>
      </c>
      <c r="C1" s="31"/>
      <c r="D1" s="31"/>
      <c r="E1" s="1"/>
      <c r="F1" s="1"/>
      <c r="G1" s="1"/>
      <c r="H1" s="2"/>
      <c r="I1" s="32" t="s">
        <v>1</v>
      </c>
      <c r="J1" s="32"/>
      <c r="K1" s="32"/>
      <c r="L1" s="2"/>
      <c r="M1" s="32" t="s">
        <v>2</v>
      </c>
      <c r="N1" s="32"/>
      <c r="O1" s="32"/>
      <c r="P1" s="2"/>
      <c r="Q1" s="32" t="s">
        <v>3</v>
      </c>
      <c r="R1" s="32"/>
      <c r="S1" s="32"/>
      <c r="T1" s="2"/>
      <c r="U1" s="32" t="s">
        <v>4</v>
      </c>
      <c r="V1" s="32"/>
      <c r="W1" s="32"/>
      <c r="X1" s="2"/>
      <c r="Y1" s="17" t="s">
        <v>5</v>
      </c>
      <c r="Z1" s="17" t="s">
        <v>6</v>
      </c>
      <c r="AA1" s="17" t="s">
        <v>7</v>
      </c>
    </row>
    <row r="2" spans="1:27" s="3" customFormat="1" ht="12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" customFormat="1" ht="12.7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6" t="s">
        <v>15</v>
      </c>
      <c r="I3" s="5" t="s">
        <v>16</v>
      </c>
      <c r="J3" s="5" t="s">
        <v>17</v>
      </c>
      <c r="K3" s="5" t="s">
        <v>18</v>
      </c>
      <c r="L3" s="6"/>
      <c r="M3" s="5" t="s">
        <v>16</v>
      </c>
      <c r="N3" s="5" t="s">
        <v>17</v>
      </c>
      <c r="O3" s="5" t="s">
        <v>18</v>
      </c>
      <c r="P3" s="6"/>
      <c r="Q3" s="5" t="s">
        <v>16</v>
      </c>
      <c r="R3" s="5" t="s">
        <v>17</v>
      </c>
      <c r="S3" s="5" t="s">
        <v>18</v>
      </c>
      <c r="T3" s="6"/>
      <c r="U3" s="5" t="s">
        <v>16</v>
      </c>
      <c r="V3" s="5" t="s">
        <v>17</v>
      </c>
      <c r="W3" s="5" t="s">
        <v>18</v>
      </c>
      <c r="X3" s="6"/>
      <c r="Y3" s="2"/>
      <c r="Z3" s="2"/>
      <c r="AA3" s="2"/>
    </row>
    <row r="4" spans="1:27" s="3" customFormat="1" ht="12.75">
      <c r="A4" s="4"/>
      <c r="B4" s="4"/>
      <c r="C4" s="4"/>
      <c r="D4" s="4"/>
      <c r="E4" s="4"/>
      <c r="F4" s="4"/>
      <c r="G4" s="4"/>
      <c r="H4" s="6"/>
      <c r="I4" s="5"/>
      <c r="J4" s="5"/>
      <c r="K4" s="5"/>
      <c r="L4" s="6"/>
      <c r="M4" s="5"/>
      <c r="N4" s="5"/>
      <c r="O4" s="5"/>
      <c r="P4" s="6"/>
      <c r="Q4" s="5"/>
      <c r="R4" s="5"/>
      <c r="S4" s="5"/>
      <c r="T4" s="6"/>
      <c r="U4" s="5"/>
      <c r="V4" s="5"/>
      <c r="W4" s="5"/>
      <c r="X4" s="6"/>
      <c r="Y4" s="2"/>
      <c r="Z4" s="2"/>
      <c r="AA4" s="2"/>
    </row>
    <row r="5" spans="8:27" s="3" customFormat="1" ht="12.75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3:27" s="3" customFormat="1" ht="12.75">
      <c r="C6" s="7" t="s">
        <v>19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8:27" ht="13.5" thickBot="1"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thickBot="1" thickTop="1">
      <c r="A8" s="3">
        <v>1</v>
      </c>
      <c r="B8" s="28">
        <v>101</v>
      </c>
      <c r="C8" s="9" t="s">
        <v>20</v>
      </c>
      <c r="D8" s="9" t="s">
        <v>21</v>
      </c>
      <c r="E8" s="10" t="s">
        <v>22</v>
      </c>
      <c r="F8" s="10" t="s">
        <v>23</v>
      </c>
      <c r="G8" s="9" t="s">
        <v>24</v>
      </c>
      <c r="H8" s="11">
        <v>0</v>
      </c>
      <c r="I8" s="18">
        <v>15</v>
      </c>
      <c r="J8" s="18">
        <v>3</v>
      </c>
      <c r="K8" s="18">
        <v>15</v>
      </c>
      <c r="L8" s="19"/>
      <c r="M8" s="19">
        <v>15</v>
      </c>
      <c r="N8" s="19">
        <v>15</v>
      </c>
      <c r="O8" s="19">
        <v>15</v>
      </c>
      <c r="P8" s="19"/>
      <c r="Q8" s="19">
        <v>15</v>
      </c>
      <c r="R8" s="19">
        <v>15</v>
      </c>
      <c r="S8" s="19">
        <v>15</v>
      </c>
      <c r="T8" s="19"/>
      <c r="U8" s="19">
        <v>12</v>
      </c>
      <c r="V8" s="19">
        <v>0</v>
      </c>
      <c r="W8" s="19">
        <v>6</v>
      </c>
      <c r="X8" s="20"/>
      <c r="Y8" s="21">
        <f aca="true" t="shared" si="0" ref="Y8:Y34">SUM(I8:X8)</f>
        <v>141</v>
      </c>
      <c r="Z8" s="22">
        <v>18</v>
      </c>
      <c r="AA8" s="21">
        <f aca="true" t="shared" si="1" ref="AA8:AA34">Y8-Z8</f>
        <v>123</v>
      </c>
    </row>
    <row r="9" spans="1:27" ht="14.25" thickBot="1" thickTop="1">
      <c r="A9" s="3">
        <v>2</v>
      </c>
      <c r="B9" s="28">
        <v>29</v>
      </c>
      <c r="C9" s="9" t="s">
        <v>25</v>
      </c>
      <c r="D9" s="9" t="s">
        <v>26</v>
      </c>
      <c r="E9" s="10" t="s">
        <v>27</v>
      </c>
      <c r="F9" s="10" t="s">
        <v>23</v>
      </c>
      <c r="G9" s="9" t="s">
        <v>24</v>
      </c>
      <c r="H9" s="12">
        <v>0</v>
      </c>
      <c r="I9" s="18">
        <v>9</v>
      </c>
      <c r="J9" s="18">
        <v>9</v>
      </c>
      <c r="K9" s="18">
        <v>12</v>
      </c>
      <c r="L9" s="19"/>
      <c r="M9" s="19">
        <v>6</v>
      </c>
      <c r="N9" s="19">
        <v>0</v>
      </c>
      <c r="O9" s="19">
        <v>0</v>
      </c>
      <c r="P9" s="19"/>
      <c r="Q9" s="19">
        <v>10</v>
      </c>
      <c r="R9" s="19">
        <v>10</v>
      </c>
      <c r="S9" s="19">
        <v>12</v>
      </c>
      <c r="T9" s="19"/>
      <c r="U9" s="19">
        <v>15</v>
      </c>
      <c r="V9" s="19">
        <v>12</v>
      </c>
      <c r="W9" s="19">
        <v>15</v>
      </c>
      <c r="X9" s="20"/>
      <c r="Y9" s="21">
        <f t="shared" si="0"/>
        <v>110</v>
      </c>
      <c r="Z9" s="22">
        <v>19</v>
      </c>
      <c r="AA9" s="21">
        <f t="shared" si="1"/>
        <v>91</v>
      </c>
    </row>
    <row r="10" spans="1:27" ht="14.25" thickBot="1" thickTop="1">
      <c r="A10" s="3">
        <v>3</v>
      </c>
      <c r="B10" s="28">
        <v>2</v>
      </c>
      <c r="C10" s="10" t="s">
        <v>28</v>
      </c>
      <c r="D10" s="10" t="s">
        <v>29</v>
      </c>
      <c r="E10" s="10" t="s">
        <v>22</v>
      </c>
      <c r="F10" s="10" t="s">
        <v>23</v>
      </c>
      <c r="G10" s="10" t="s">
        <v>30</v>
      </c>
      <c r="H10" s="11">
        <v>0</v>
      </c>
      <c r="I10" s="18">
        <v>10</v>
      </c>
      <c r="J10" s="18">
        <v>8</v>
      </c>
      <c r="K10" s="18">
        <v>7</v>
      </c>
      <c r="L10" s="19"/>
      <c r="M10" s="19">
        <v>12</v>
      </c>
      <c r="N10" s="19">
        <v>12</v>
      </c>
      <c r="O10" s="19">
        <v>12</v>
      </c>
      <c r="P10" s="19"/>
      <c r="Q10" s="19">
        <v>12</v>
      </c>
      <c r="R10" s="19">
        <v>12</v>
      </c>
      <c r="S10" s="19">
        <v>10</v>
      </c>
      <c r="T10" s="19"/>
      <c r="U10" s="19">
        <v>0</v>
      </c>
      <c r="V10" s="19">
        <v>7</v>
      </c>
      <c r="W10" s="19">
        <v>0</v>
      </c>
      <c r="X10" s="20"/>
      <c r="Y10" s="21">
        <f t="shared" si="0"/>
        <v>102</v>
      </c>
      <c r="Z10" s="22">
        <v>17</v>
      </c>
      <c r="AA10" s="21">
        <f t="shared" si="1"/>
        <v>85</v>
      </c>
    </row>
    <row r="11" spans="1:27" ht="14.25" thickBot="1" thickTop="1">
      <c r="A11" s="3">
        <v>4</v>
      </c>
      <c r="B11" s="29">
        <v>3</v>
      </c>
      <c r="C11" s="10" t="s">
        <v>31</v>
      </c>
      <c r="D11" s="10" t="s">
        <v>29</v>
      </c>
      <c r="E11" s="10" t="s">
        <v>27</v>
      </c>
      <c r="F11" s="10" t="s">
        <v>32</v>
      </c>
      <c r="G11" s="10" t="s">
        <v>130</v>
      </c>
      <c r="H11" s="12">
        <v>0</v>
      </c>
      <c r="I11" s="23">
        <v>5</v>
      </c>
      <c r="J11" s="18">
        <v>10</v>
      </c>
      <c r="K11" s="23">
        <v>10</v>
      </c>
      <c r="L11" s="19"/>
      <c r="M11" s="19">
        <v>8</v>
      </c>
      <c r="N11" s="19">
        <v>9</v>
      </c>
      <c r="O11" s="19">
        <v>8</v>
      </c>
      <c r="P11" s="19"/>
      <c r="Q11" s="19">
        <v>9</v>
      </c>
      <c r="R11" s="19">
        <v>8</v>
      </c>
      <c r="S11" s="19">
        <v>7</v>
      </c>
      <c r="T11" s="19"/>
      <c r="U11" s="19">
        <v>10</v>
      </c>
      <c r="V11" s="19">
        <v>6</v>
      </c>
      <c r="W11" s="19">
        <v>12</v>
      </c>
      <c r="X11" s="20"/>
      <c r="Y11" s="21">
        <f t="shared" si="0"/>
        <v>102</v>
      </c>
      <c r="Z11" s="22">
        <v>18</v>
      </c>
      <c r="AA11" s="21">
        <f t="shared" si="1"/>
        <v>84</v>
      </c>
    </row>
    <row r="12" spans="1:27" ht="14.25" thickBot="1" thickTop="1">
      <c r="A12" s="3">
        <v>5</v>
      </c>
      <c r="B12" s="28">
        <v>5</v>
      </c>
      <c r="C12" s="10" t="s">
        <v>33</v>
      </c>
      <c r="D12" s="10" t="s">
        <v>34</v>
      </c>
      <c r="E12" s="10" t="s">
        <v>27</v>
      </c>
      <c r="F12" s="10" t="s">
        <v>23</v>
      </c>
      <c r="G12" s="10"/>
      <c r="H12" s="11">
        <v>0</v>
      </c>
      <c r="I12" s="19">
        <v>8</v>
      </c>
      <c r="J12" s="19">
        <v>7</v>
      </c>
      <c r="K12" s="19">
        <v>3</v>
      </c>
      <c r="L12" s="19"/>
      <c r="M12" s="19">
        <v>0</v>
      </c>
      <c r="N12" s="19">
        <v>10</v>
      </c>
      <c r="O12" s="19">
        <v>9</v>
      </c>
      <c r="P12" s="19"/>
      <c r="Q12" s="19">
        <v>7</v>
      </c>
      <c r="R12" s="19">
        <v>7</v>
      </c>
      <c r="S12" s="19">
        <v>8</v>
      </c>
      <c r="T12" s="19"/>
      <c r="U12" s="19">
        <v>9</v>
      </c>
      <c r="V12" s="19">
        <v>9</v>
      </c>
      <c r="W12" s="19">
        <v>0</v>
      </c>
      <c r="X12" s="20"/>
      <c r="Y12" s="21">
        <f t="shared" si="0"/>
        <v>77</v>
      </c>
      <c r="Z12" s="22">
        <v>3</v>
      </c>
      <c r="AA12" s="21">
        <f t="shared" si="1"/>
        <v>74</v>
      </c>
    </row>
    <row r="13" spans="1:27" ht="14.25" thickBot="1" thickTop="1">
      <c r="A13" s="3">
        <v>6</v>
      </c>
      <c r="B13" s="13">
        <v>11</v>
      </c>
      <c r="C13" s="9" t="s">
        <v>35</v>
      </c>
      <c r="D13" s="9" t="s">
        <v>36</v>
      </c>
      <c r="E13" s="9" t="s">
        <v>37</v>
      </c>
      <c r="F13" s="10" t="s">
        <v>23</v>
      </c>
      <c r="G13" s="10" t="s">
        <v>30</v>
      </c>
      <c r="H13" s="11">
        <v>0</v>
      </c>
      <c r="I13" s="18">
        <v>12</v>
      </c>
      <c r="J13" s="18">
        <v>15</v>
      </c>
      <c r="K13" s="18">
        <v>6</v>
      </c>
      <c r="L13" s="19"/>
      <c r="M13" s="19">
        <v>9</v>
      </c>
      <c r="N13" s="19">
        <v>0</v>
      </c>
      <c r="O13" s="19">
        <v>10</v>
      </c>
      <c r="P13" s="19"/>
      <c r="Q13" s="19"/>
      <c r="R13" s="19"/>
      <c r="S13" s="19"/>
      <c r="T13" s="19"/>
      <c r="U13" s="19">
        <v>8</v>
      </c>
      <c r="V13" s="19">
        <v>10</v>
      </c>
      <c r="W13" s="19">
        <v>10</v>
      </c>
      <c r="X13" s="20"/>
      <c r="Y13" s="21">
        <f t="shared" si="0"/>
        <v>80</v>
      </c>
      <c r="Z13" s="22">
        <v>14</v>
      </c>
      <c r="AA13" s="21">
        <f t="shared" si="1"/>
        <v>66</v>
      </c>
    </row>
    <row r="14" spans="1:27" ht="14.25" thickBot="1" thickTop="1">
      <c r="A14" s="3">
        <v>7</v>
      </c>
      <c r="B14" s="28">
        <v>15</v>
      </c>
      <c r="C14" s="10" t="s">
        <v>38</v>
      </c>
      <c r="D14" s="10" t="s">
        <v>39</v>
      </c>
      <c r="E14" s="10" t="s">
        <v>27</v>
      </c>
      <c r="F14" s="10" t="s">
        <v>23</v>
      </c>
      <c r="G14" s="10" t="s">
        <v>30</v>
      </c>
      <c r="H14" s="11">
        <v>0</v>
      </c>
      <c r="I14" s="18">
        <v>4</v>
      </c>
      <c r="J14" s="18">
        <v>12</v>
      </c>
      <c r="K14" s="18">
        <v>5</v>
      </c>
      <c r="L14" s="19"/>
      <c r="M14" s="19"/>
      <c r="N14" s="19"/>
      <c r="O14" s="19"/>
      <c r="P14" s="19"/>
      <c r="Q14" s="19">
        <v>8</v>
      </c>
      <c r="R14" s="19">
        <v>9</v>
      </c>
      <c r="S14" s="19">
        <v>9</v>
      </c>
      <c r="T14" s="19"/>
      <c r="U14" s="19">
        <v>5</v>
      </c>
      <c r="V14" s="19">
        <v>15</v>
      </c>
      <c r="W14" s="19">
        <v>9</v>
      </c>
      <c r="X14" s="20"/>
      <c r="Y14" s="21">
        <f t="shared" si="0"/>
        <v>76</v>
      </c>
      <c r="Z14" s="22">
        <v>18</v>
      </c>
      <c r="AA14" s="21">
        <f t="shared" si="1"/>
        <v>58</v>
      </c>
    </row>
    <row r="15" spans="1:27" ht="14.25" thickBot="1" thickTop="1">
      <c r="A15" s="3">
        <v>8</v>
      </c>
      <c r="B15" s="28">
        <v>27</v>
      </c>
      <c r="C15" s="10" t="s">
        <v>40</v>
      </c>
      <c r="D15" s="10" t="s">
        <v>41</v>
      </c>
      <c r="E15" s="10" t="s">
        <v>42</v>
      </c>
      <c r="F15" s="10" t="s">
        <v>23</v>
      </c>
      <c r="G15" s="10" t="s">
        <v>43</v>
      </c>
      <c r="H15" s="11">
        <v>0</v>
      </c>
      <c r="I15" s="19">
        <v>3</v>
      </c>
      <c r="J15" s="19">
        <v>2</v>
      </c>
      <c r="K15" s="19">
        <v>1</v>
      </c>
      <c r="L15" s="19"/>
      <c r="M15" s="19">
        <v>4</v>
      </c>
      <c r="N15" s="19">
        <v>7</v>
      </c>
      <c r="O15" s="19">
        <v>0</v>
      </c>
      <c r="P15" s="19"/>
      <c r="Q15" s="19">
        <v>6</v>
      </c>
      <c r="R15" s="19">
        <v>4</v>
      </c>
      <c r="S15" s="19">
        <v>6</v>
      </c>
      <c r="T15" s="19"/>
      <c r="U15" s="19">
        <v>6</v>
      </c>
      <c r="V15" s="19">
        <v>5</v>
      </c>
      <c r="W15" s="19">
        <v>7</v>
      </c>
      <c r="X15" s="20"/>
      <c r="Y15" s="21">
        <f t="shared" si="0"/>
        <v>51</v>
      </c>
      <c r="Z15" s="22">
        <v>5</v>
      </c>
      <c r="AA15" s="21">
        <f t="shared" si="1"/>
        <v>46</v>
      </c>
    </row>
    <row r="16" spans="1:27" ht="14.25" thickBot="1" thickTop="1">
      <c r="A16" s="3">
        <v>9</v>
      </c>
      <c r="B16" s="28">
        <v>57</v>
      </c>
      <c r="C16" s="10" t="s">
        <v>44</v>
      </c>
      <c r="D16" s="10" t="s">
        <v>45</v>
      </c>
      <c r="E16" s="10" t="s">
        <v>42</v>
      </c>
      <c r="F16" s="10" t="s">
        <v>23</v>
      </c>
      <c r="G16" s="10"/>
      <c r="H16" s="11">
        <v>0</v>
      </c>
      <c r="I16" s="19">
        <v>7</v>
      </c>
      <c r="J16" s="19">
        <v>5</v>
      </c>
      <c r="K16" s="19">
        <v>4</v>
      </c>
      <c r="L16" s="19"/>
      <c r="M16" s="19"/>
      <c r="N16" s="19"/>
      <c r="O16" s="19"/>
      <c r="P16" s="19"/>
      <c r="Q16" s="19">
        <v>0</v>
      </c>
      <c r="R16" s="19">
        <v>6</v>
      </c>
      <c r="S16" s="19">
        <v>0</v>
      </c>
      <c r="T16" s="19"/>
      <c r="U16" s="19">
        <v>7</v>
      </c>
      <c r="V16" s="19">
        <v>8</v>
      </c>
      <c r="W16" s="19">
        <v>8</v>
      </c>
      <c r="X16" s="20"/>
      <c r="Y16" s="21">
        <f t="shared" si="0"/>
        <v>45</v>
      </c>
      <c r="Z16" s="22">
        <v>11</v>
      </c>
      <c r="AA16" s="21">
        <f t="shared" si="1"/>
        <v>34</v>
      </c>
    </row>
    <row r="17" spans="1:27" ht="14.25" thickBot="1" thickTop="1">
      <c r="A17" s="3">
        <v>10</v>
      </c>
      <c r="B17" s="28">
        <v>25</v>
      </c>
      <c r="C17" s="10" t="s">
        <v>46</v>
      </c>
      <c r="D17" s="10" t="s">
        <v>47</v>
      </c>
      <c r="E17" s="10" t="s">
        <v>42</v>
      </c>
      <c r="F17" s="10" t="s">
        <v>23</v>
      </c>
      <c r="G17" s="10" t="s">
        <v>43</v>
      </c>
      <c r="H17" s="11">
        <v>0</v>
      </c>
      <c r="I17" s="19">
        <v>0</v>
      </c>
      <c r="J17" s="19">
        <v>0</v>
      </c>
      <c r="K17" s="19">
        <v>8</v>
      </c>
      <c r="L17" s="19"/>
      <c r="M17" s="19">
        <v>10</v>
      </c>
      <c r="N17" s="19">
        <v>0</v>
      </c>
      <c r="O17" s="19">
        <v>6</v>
      </c>
      <c r="P17" s="19"/>
      <c r="Q17" s="19">
        <v>5</v>
      </c>
      <c r="R17" s="19">
        <v>3</v>
      </c>
      <c r="S17" s="19">
        <v>0</v>
      </c>
      <c r="T17" s="19"/>
      <c r="U17" s="19"/>
      <c r="V17" s="19"/>
      <c r="W17" s="19"/>
      <c r="X17" s="20"/>
      <c r="Y17" s="21">
        <f t="shared" si="0"/>
        <v>32</v>
      </c>
      <c r="Z17" s="22">
        <v>0</v>
      </c>
      <c r="AA17" s="21">
        <f t="shared" si="1"/>
        <v>32</v>
      </c>
    </row>
    <row r="18" spans="1:27" ht="14.25" thickBot="1" thickTop="1">
      <c r="A18" s="3">
        <v>11</v>
      </c>
      <c r="B18" s="28">
        <v>16</v>
      </c>
      <c r="C18" s="10" t="s">
        <v>48</v>
      </c>
      <c r="D18" s="10" t="s">
        <v>49</v>
      </c>
      <c r="E18" s="10" t="s">
        <v>27</v>
      </c>
      <c r="F18" s="10" t="s">
        <v>23</v>
      </c>
      <c r="G18" s="10" t="s">
        <v>130</v>
      </c>
      <c r="H18" s="11">
        <v>0</v>
      </c>
      <c r="I18" s="19">
        <v>0</v>
      </c>
      <c r="J18" s="19">
        <v>6</v>
      </c>
      <c r="K18" s="19">
        <v>9</v>
      </c>
      <c r="L18" s="19"/>
      <c r="M18" s="19">
        <v>7</v>
      </c>
      <c r="N18" s="19">
        <v>8</v>
      </c>
      <c r="O18" s="19">
        <v>7</v>
      </c>
      <c r="P18" s="19"/>
      <c r="Q18" s="19">
        <v>0</v>
      </c>
      <c r="R18" s="19">
        <v>0</v>
      </c>
      <c r="S18" s="19">
        <v>0</v>
      </c>
      <c r="T18" s="19"/>
      <c r="U18" s="19"/>
      <c r="V18" s="19"/>
      <c r="W18" s="19"/>
      <c r="X18" s="20"/>
      <c r="Y18" s="21">
        <f t="shared" si="0"/>
        <v>37</v>
      </c>
      <c r="Z18" s="22">
        <v>7</v>
      </c>
      <c r="AA18" s="21">
        <f t="shared" si="1"/>
        <v>30</v>
      </c>
    </row>
    <row r="19" spans="1:27" ht="14.25" thickBot="1" thickTop="1">
      <c r="A19" s="3">
        <v>12</v>
      </c>
      <c r="B19" s="28">
        <v>20</v>
      </c>
      <c r="C19" s="10" t="s">
        <v>50</v>
      </c>
      <c r="D19" s="10" t="s">
        <v>51</v>
      </c>
      <c r="E19" s="10" t="s">
        <v>52</v>
      </c>
      <c r="F19" s="10" t="s">
        <v>23</v>
      </c>
      <c r="G19" s="10"/>
      <c r="H19" s="11">
        <v>0</v>
      </c>
      <c r="I19" s="19">
        <v>6</v>
      </c>
      <c r="J19" s="19">
        <v>4</v>
      </c>
      <c r="K19" s="19">
        <v>2</v>
      </c>
      <c r="L19" s="19"/>
      <c r="M19" s="19">
        <v>5</v>
      </c>
      <c r="N19" s="19">
        <v>0</v>
      </c>
      <c r="O19" s="19">
        <v>0</v>
      </c>
      <c r="P19" s="19"/>
      <c r="Q19" s="19">
        <v>0</v>
      </c>
      <c r="R19" s="19">
        <v>5</v>
      </c>
      <c r="S19" s="19">
        <v>5</v>
      </c>
      <c r="T19" s="19"/>
      <c r="U19" s="19"/>
      <c r="V19" s="19"/>
      <c r="W19" s="19"/>
      <c r="X19" s="20"/>
      <c r="Y19" s="21">
        <f t="shared" si="0"/>
        <v>27</v>
      </c>
      <c r="Z19" s="22">
        <v>7</v>
      </c>
      <c r="AA19" s="21">
        <f t="shared" si="1"/>
        <v>20</v>
      </c>
    </row>
    <row r="20" spans="1:27" ht="14.25" thickBot="1" thickTop="1">
      <c r="A20" s="14">
        <v>13</v>
      </c>
      <c r="B20" s="28">
        <v>46</v>
      </c>
      <c r="C20" s="9" t="s">
        <v>53</v>
      </c>
      <c r="D20" s="9" t="s">
        <v>54</v>
      </c>
      <c r="E20" s="10" t="s">
        <v>37</v>
      </c>
      <c r="F20" s="10" t="s">
        <v>23</v>
      </c>
      <c r="G20" s="10" t="s">
        <v>30</v>
      </c>
      <c r="H20" s="11">
        <v>1</v>
      </c>
      <c r="I20" s="19">
        <v>8</v>
      </c>
      <c r="J20" s="19">
        <v>9</v>
      </c>
      <c r="K20" s="19">
        <v>2</v>
      </c>
      <c r="L20" s="19"/>
      <c r="M20" s="19"/>
      <c r="N20" s="19"/>
      <c r="O20" s="19"/>
      <c r="P20" s="19"/>
      <c r="Q20" s="19">
        <v>7</v>
      </c>
      <c r="R20" s="19">
        <v>10</v>
      </c>
      <c r="S20" s="19">
        <v>9</v>
      </c>
      <c r="T20" s="19"/>
      <c r="U20" s="19"/>
      <c r="V20" s="19"/>
      <c r="W20" s="19"/>
      <c r="X20" s="20"/>
      <c r="Y20" s="21">
        <f t="shared" si="0"/>
        <v>45</v>
      </c>
      <c r="Z20" s="22"/>
      <c r="AA20" s="21">
        <f t="shared" si="1"/>
        <v>45</v>
      </c>
    </row>
    <row r="21" spans="1:27" ht="14.25" thickBot="1" thickTop="1">
      <c r="A21" s="3">
        <v>14</v>
      </c>
      <c r="B21" s="28">
        <v>22</v>
      </c>
      <c r="C21" s="9" t="s">
        <v>55</v>
      </c>
      <c r="D21" s="9" t="s">
        <v>56</v>
      </c>
      <c r="E21" s="10" t="s">
        <v>57</v>
      </c>
      <c r="F21" s="10" t="s">
        <v>23</v>
      </c>
      <c r="G21" s="10"/>
      <c r="H21" s="11">
        <v>1</v>
      </c>
      <c r="I21" s="19"/>
      <c r="J21" s="19"/>
      <c r="K21" s="19"/>
      <c r="L21" s="19"/>
      <c r="M21" s="19"/>
      <c r="N21" s="19"/>
      <c r="O21" s="19"/>
      <c r="P21" s="19"/>
      <c r="Q21" s="19">
        <v>6</v>
      </c>
      <c r="R21" s="19">
        <v>6</v>
      </c>
      <c r="S21" s="19">
        <v>6</v>
      </c>
      <c r="T21" s="19"/>
      <c r="U21" s="19">
        <v>9</v>
      </c>
      <c r="V21" s="19">
        <v>9</v>
      </c>
      <c r="W21" s="19">
        <v>9</v>
      </c>
      <c r="X21" s="20"/>
      <c r="Y21" s="21">
        <f t="shared" si="0"/>
        <v>45</v>
      </c>
      <c r="Z21" s="22"/>
      <c r="AA21" s="21">
        <f t="shared" si="1"/>
        <v>45</v>
      </c>
    </row>
    <row r="22" spans="1:27" ht="14.25" thickBot="1" thickTop="1">
      <c r="A22" s="3">
        <v>15</v>
      </c>
      <c r="B22" s="28">
        <v>273</v>
      </c>
      <c r="C22" s="10" t="s">
        <v>58</v>
      </c>
      <c r="D22" s="10" t="s">
        <v>59</v>
      </c>
      <c r="E22" s="10" t="s">
        <v>22</v>
      </c>
      <c r="F22" s="10" t="s">
        <v>23</v>
      </c>
      <c r="G22" s="10"/>
      <c r="H22" s="11">
        <v>1</v>
      </c>
      <c r="I22" s="19"/>
      <c r="J22" s="19"/>
      <c r="K22" s="19"/>
      <c r="L22" s="19"/>
      <c r="M22" s="19"/>
      <c r="N22" s="19"/>
      <c r="O22" s="19"/>
      <c r="P22" s="19"/>
      <c r="Q22" s="19">
        <v>12</v>
      </c>
      <c r="R22" s="19">
        <v>5</v>
      </c>
      <c r="S22" s="19">
        <v>12</v>
      </c>
      <c r="T22" s="19"/>
      <c r="U22" s="19"/>
      <c r="V22" s="19"/>
      <c r="W22" s="19"/>
      <c r="X22" s="20"/>
      <c r="Y22" s="21">
        <f t="shared" si="0"/>
        <v>29</v>
      </c>
      <c r="Z22" s="22"/>
      <c r="AA22" s="21">
        <f t="shared" si="1"/>
        <v>29</v>
      </c>
    </row>
    <row r="23" spans="1:27" ht="14.25" thickBot="1" thickTop="1">
      <c r="A23" s="3">
        <v>16</v>
      </c>
      <c r="B23" s="28">
        <v>6</v>
      </c>
      <c r="C23" s="10" t="s">
        <v>60</v>
      </c>
      <c r="D23" s="10" t="s">
        <v>61</v>
      </c>
      <c r="E23" s="10" t="s">
        <v>22</v>
      </c>
      <c r="F23" s="10" t="s">
        <v>23</v>
      </c>
      <c r="G23" s="10"/>
      <c r="H23" s="11">
        <v>1</v>
      </c>
      <c r="I23" s="19"/>
      <c r="J23" s="19"/>
      <c r="K23" s="19"/>
      <c r="L23" s="19"/>
      <c r="M23" s="19">
        <v>5</v>
      </c>
      <c r="N23" s="19">
        <v>0</v>
      </c>
      <c r="O23" s="19">
        <v>7</v>
      </c>
      <c r="P23" s="19"/>
      <c r="Q23" s="19"/>
      <c r="R23" s="19"/>
      <c r="S23" s="19"/>
      <c r="T23" s="19"/>
      <c r="U23" s="19">
        <v>5</v>
      </c>
      <c r="V23" s="19"/>
      <c r="W23" s="19">
        <v>7</v>
      </c>
      <c r="X23" s="20"/>
      <c r="Y23" s="21">
        <f t="shared" si="0"/>
        <v>24</v>
      </c>
      <c r="Z23" s="22"/>
      <c r="AA23" s="21">
        <f t="shared" si="1"/>
        <v>24</v>
      </c>
    </row>
    <row r="24" spans="1:27" ht="14.25" thickBot="1" thickTop="1">
      <c r="A24" s="3">
        <v>17</v>
      </c>
      <c r="B24" s="28">
        <v>53</v>
      </c>
      <c r="C24" s="10" t="s">
        <v>62</v>
      </c>
      <c r="D24" s="10" t="s">
        <v>63</v>
      </c>
      <c r="E24" s="10" t="s">
        <v>64</v>
      </c>
      <c r="F24" s="10" t="s">
        <v>32</v>
      </c>
      <c r="G24" s="10"/>
      <c r="H24" s="11">
        <v>1</v>
      </c>
      <c r="I24" s="19"/>
      <c r="J24" s="19"/>
      <c r="K24" s="19"/>
      <c r="L24" s="19"/>
      <c r="M24" s="19"/>
      <c r="N24" s="19"/>
      <c r="O24" s="19"/>
      <c r="P24" s="19"/>
      <c r="Q24" s="19">
        <v>10</v>
      </c>
      <c r="R24" s="19">
        <v>12</v>
      </c>
      <c r="S24" s="19">
        <v>0</v>
      </c>
      <c r="T24" s="19"/>
      <c r="U24" s="19"/>
      <c r="V24" s="19"/>
      <c r="W24" s="19"/>
      <c r="X24" s="20"/>
      <c r="Y24" s="21">
        <f t="shared" si="0"/>
        <v>22</v>
      </c>
      <c r="Z24" s="22"/>
      <c r="AA24" s="21">
        <f t="shared" si="1"/>
        <v>22</v>
      </c>
    </row>
    <row r="25" spans="1:27" ht="14.25" thickBot="1" thickTop="1">
      <c r="A25" s="3">
        <v>18</v>
      </c>
      <c r="B25" s="28">
        <v>19</v>
      </c>
      <c r="C25" s="10" t="s">
        <v>65</v>
      </c>
      <c r="D25" s="10"/>
      <c r="E25" s="10" t="s">
        <v>22</v>
      </c>
      <c r="F25" s="10" t="s">
        <v>23</v>
      </c>
      <c r="G25" s="10" t="s">
        <v>66</v>
      </c>
      <c r="H25" s="11">
        <v>1</v>
      </c>
      <c r="I25" s="19"/>
      <c r="J25" s="19"/>
      <c r="K25" s="19"/>
      <c r="L25" s="19"/>
      <c r="M25" s="19">
        <v>8</v>
      </c>
      <c r="N25" s="19">
        <v>0</v>
      </c>
      <c r="O25" s="19">
        <v>0</v>
      </c>
      <c r="P25" s="19"/>
      <c r="Q25" s="19">
        <v>5</v>
      </c>
      <c r="R25" s="19">
        <v>0</v>
      </c>
      <c r="S25" s="19">
        <v>7</v>
      </c>
      <c r="T25" s="19"/>
      <c r="U25" s="19"/>
      <c r="V25" s="19"/>
      <c r="W25" s="19"/>
      <c r="X25" s="20"/>
      <c r="Y25" s="21">
        <f t="shared" si="0"/>
        <v>20</v>
      </c>
      <c r="Z25" s="22"/>
      <c r="AA25" s="21">
        <f t="shared" si="1"/>
        <v>20</v>
      </c>
    </row>
    <row r="26" spans="1:27" ht="14.25" thickBot="1" thickTop="1">
      <c r="A26" s="3">
        <v>19</v>
      </c>
      <c r="B26" s="28">
        <v>69</v>
      </c>
      <c r="C26" s="10" t="s">
        <v>67</v>
      </c>
      <c r="D26" s="10" t="s">
        <v>49</v>
      </c>
      <c r="E26" s="10" t="s">
        <v>27</v>
      </c>
      <c r="F26" s="10" t="s">
        <v>32</v>
      </c>
      <c r="G26" s="10" t="s">
        <v>130</v>
      </c>
      <c r="H26" s="11">
        <v>1</v>
      </c>
      <c r="I26" s="19">
        <v>6</v>
      </c>
      <c r="J26" s="19">
        <v>4</v>
      </c>
      <c r="K26" s="19">
        <v>4</v>
      </c>
      <c r="L26" s="19"/>
      <c r="M26" s="19"/>
      <c r="N26" s="19"/>
      <c r="O26" s="19"/>
      <c r="P26" s="19"/>
      <c r="Q26" s="19"/>
      <c r="R26" s="19"/>
      <c r="S26" s="19"/>
      <c r="T26" s="19"/>
      <c r="U26" s="19">
        <v>4</v>
      </c>
      <c r="V26" s="19">
        <v>2</v>
      </c>
      <c r="W26" s="19"/>
      <c r="X26" s="20"/>
      <c r="Y26" s="21">
        <f t="shared" si="0"/>
        <v>20</v>
      </c>
      <c r="Z26" s="22"/>
      <c r="AA26" s="21">
        <f t="shared" si="1"/>
        <v>20</v>
      </c>
    </row>
    <row r="27" spans="1:27" ht="14.25" thickBot="1" thickTop="1">
      <c r="A27" s="3">
        <v>20</v>
      </c>
      <c r="B27" s="28">
        <v>81</v>
      </c>
      <c r="C27" s="10" t="s">
        <v>68</v>
      </c>
      <c r="D27" s="10" t="s">
        <v>69</v>
      </c>
      <c r="E27" s="10" t="s">
        <v>27</v>
      </c>
      <c r="F27" s="10" t="s">
        <v>23</v>
      </c>
      <c r="G27" s="10"/>
      <c r="H27" s="11">
        <v>1</v>
      </c>
      <c r="I27" s="19"/>
      <c r="J27" s="19"/>
      <c r="K27" s="19"/>
      <c r="L27" s="19"/>
      <c r="M27" s="19"/>
      <c r="N27" s="19"/>
      <c r="O27" s="19"/>
      <c r="P27" s="19"/>
      <c r="Q27" s="19">
        <v>0</v>
      </c>
      <c r="R27" s="19">
        <v>0</v>
      </c>
      <c r="S27" s="19">
        <v>2</v>
      </c>
      <c r="T27" s="19"/>
      <c r="U27" s="19">
        <v>6</v>
      </c>
      <c r="V27" s="19">
        <v>7</v>
      </c>
      <c r="W27" s="19"/>
      <c r="X27" s="20"/>
      <c r="Y27" s="21">
        <f t="shared" si="0"/>
        <v>15</v>
      </c>
      <c r="Z27" s="22"/>
      <c r="AA27" s="21">
        <f t="shared" si="1"/>
        <v>15</v>
      </c>
    </row>
    <row r="28" spans="1:27" ht="14.25" thickBot="1" thickTop="1">
      <c r="A28" s="3">
        <v>21</v>
      </c>
      <c r="B28" s="28">
        <v>26</v>
      </c>
      <c r="C28" s="10" t="s">
        <v>70</v>
      </c>
      <c r="D28" s="10" t="s">
        <v>21</v>
      </c>
      <c r="E28" s="10" t="s">
        <v>37</v>
      </c>
      <c r="F28" s="10" t="s">
        <v>23</v>
      </c>
      <c r="G28" s="10" t="s">
        <v>71</v>
      </c>
      <c r="H28" s="11">
        <v>1</v>
      </c>
      <c r="I28" s="19"/>
      <c r="J28" s="19"/>
      <c r="K28" s="19"/>
      <c r="L28" s="19"/>
      <c r="M28" s="19">
        <v>7</v>
      </c>
      <c r="N28" s="19">
        <v>7</v>
      </c>
      <c r="O28" s="19">
        <v>0</v>
      </c>
      <c r="P28" s="19"/>
      <c r="Q28" s="19"/>
      <c r="R28" s="19"/>
      <c r="S28" s="19"/>
      <c r="T28" s="19"/>
      <c r="U28" s="19"/>
      <c r="V28" s="19"/>
      <c r="W28" s="19"/>
      <c r="X28" s="20"/>
      <c r="Y28" s="21">
        <f t="shared" si="0"/>
        <v>14</v>
      </c>
      <c r="Z28" s="22"/>
      <c r="AA28" s="21">
        <f t="shared" si="1"/>
        <v>14</v>
      </c>
    </row>
    <row r="29" spans="1:27" ht="14.25" thickBot="1" thickTop="1">
      <c r="A29" s="3">
        <v>22</v>
      </c>
      <c r="B29" s="28">
        <v>44</v>
      </c>
      <c r="C29" s="10" t="s">
        <v>72</v>
      </c>
      <c r="D29" s="10" t="s">
        <v>69</v>
      </c>
      <c r="E29" s="10" t="s">
        <v>73</v>
      </c>
      <c r="F29" s="10" t="s">
        <v>23</v>
      </c>
      <c r="G29" s="10"/>
      <c r="H29" s="11">
        <v>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2</v>
      </c>
      <c r="V29" s="19">
        <v>6</v>
      </c>
      <c r="W29" s="19">
        <v>5</v>
      </c>
      <c r="X29" s="20"/>
      <c r="Y29" s="21">
        <f t="shared" si="0"/>
        <v>13</v>
      </c>
      <c r="Z29" s="22"/>
      <c r="AA29" s="21">
        <f t="shared" si="1"/>
        <v>13</v>
      </c>
    </row>
    <row r="30" spans="1:27" ht="14.25" thickBot="1" thickTop="1">
      <c r="A30" s="3">
        <v>23</v>
      </c>
      <c r="B30" s="28">
        <v>77</v>
      </c>
      <c r="C30" s="10" t="s">
        <v>74</v>
      </c>
      <c r="D30" s="10" t="s">
        <v>75</v>
      </c>
      <c r="E30" s="10" t="s">
        <v>42</v>
      </c>
      <c r="F30" s="10" t="s">
        <v>23</v>
      </c>
      <c r="G30" s="10" t="s">
        <v>43</v>
      </c>
      <c r="H30" s="11">
        <v>1</v>
      </c>
      <c r="I30" s="19"/>
      <c r="J30" s="19"/>
      <c r="K30" s="19"/>
      <c r="L30" s="19"/>
      <c r="M30" s="19"/>
      <c r="N30" s="19"/>
      <c r="O30" s="19"/>
      <c r="P30" s="19"/>
      <c r="Q30" s="19">
        <v>0</v>
      </c>
      <c r="R30" s="19">
        <v>0</v>
      </c>
      <c r="S30" s="19">
        <v>1</v>
      </c>
      <c r="T30" s="19"/>
      <c r="U30" s="19">
        <v>1</v>
      </c>
      <c r="V30" s="19">
        <v>4</v>
      </c>
      <c r="W30" s="19">
        <v>4</v>
      </c>
      <c r="X30" s="20"/>
      <c r="Y30" s="21">
        <f t="shared" si="0"/>
        <v>10</v>
      </c>
      <c r="Z30" s="22"/>
      <c r="AA30" s="21">
        <f t="shared" si="1"/>
        <v>10</v>
      </c>
    </row>
    <row r="31" spans="1:27" ht="14.25" thickBot="1" thickTop="1">
      <c r="A31" s="3">
        <v>24</v>
      </c>
      <c r="B31" s="28">
        <v>23</v>
      </c>
      <c r="C31" s="10" t="s">
        <v>25</v>
      </c>
      <c r="D31" s="10" t="s">
        <v>69</v>
      </c>
      <c r="E31" s="10" t="s">
        <v>76</v>
      </c>
      <c r="F31" s="10" t="s">
        <v>23</v>
      </c>
      <c r="G31" s="10"/>
      <c r="H31" s="11">
        <v>1</v>
      </c>
      <c r="I31" s="19"/>
      <c r="J31" s="19"/>
      <c r="K31" s="19"/>
      <c r="L31" s="19"/>
      <c r="M31" s="19">
        <v>0</v>
      </c>
      <c r="N31" s="19">
        <v>0</v>
      </c>
      <c r="O31" s="19">
        <v>6</v>
      </c>
      <c r="P31" s="19"/>
      <c r="Q31" s="19"/>
      <c r="R31" s="19"/>
      <c r="S31" s="19"/>
      <c r="T31" s="19"/>
      <c r="U31" s="19"/>
      <c r="V31" s="19"/>
      <c r="W31" s="19"/>
      <c r="X31" s="20"/>
      <c r="Y31" s="21">
        <f t="shared" si="0"/>
        <v>6</v>
      </c>
      <c r="Z31" s="22"/>
      <c r="AA31" s="21">
        <f t="shared" si="1"/>
        <v>6</v>
      </c>
    </row>
    <row r="32" spans="1:27" ht="14.25" thickBot="1" thickTop="1">
      <c r="A32" s="3">
        <v>25</v>
      </c>
      <c r="B32" s="28">
        <v>50</v>
      </c>
      <c r="C32" s="10" t="s">
        <v>77</v>
      </c>
      <c r="D32" s="10" t="s">
        <v>78</v>
      </c>
      <c r="E32" s="10" t="s">
        <v>79</v>
      </c>
      <c r="F32" s="10" t="s">
        <v>23</v>
      </c>
      <c r="G32" s="10"/>
      <c r="H32" s="11">
        <v>1</v>
      </c>
      <c r="I32" s="19"/>
      <c r="J32" s="19"/>
      <c r="K32" s="19"/>
      <c r="L32" s="19"/>
      <c r="M32" s="19"/>
      <c r="N32" s="19"/>
      <c r="O32" s="19"/>
      <c r="P32" s="19"/>
      <c r="Q32" s="19">
        <v>2</v>
      </c>
      <c r="R32" s="19">
        <v>0</v>
      </c>
      <c r="S32" s="19">
        <v>4</v>
      </c>
      <c r="T32" s="19"/>
      <c r="U32" s="19"/>
      <c r="V32" s="19"/>
      <c r="W32" s="19"/>
      <c r="X32" s="20"/>
      <c r="Y32" s="21">
        <f t="shared" si="0"/>
        <v>6</v>
      </c>
      <c r="Z32" s="22"/>
      <c r="AA32" s="21">
        <f t="shared" si="1"/>
        <v>6</v>
      </c>
    </row>
    <row r="33" spans="1:27" ht="14.25" thickBot="1" thickTop="1">
      <c r="A33" s="3">
        <v>26</v>
      </c>
      <c r="B33" s="28">
        <v>12</v>
      </c>
      <c r="C33" s="10" t="s">
        <v>80</v>
      </c>
      <c r="D33" s="10" t="s">
        <v>26</v>
      </c>
      <c r="E33" s="10" t="s">
        <v>37</v>
      </c>
      <c r="F33" s="10" t="s">
        <v>23</v>
      </c>
      <c r="G33" s="10" t="s">
        <v>30</v>
      </c>
      <c r="H33" s="11">
        <v>1</v>
      </c>
      <c r="I33" s="19"/>
      <c r="J33" s="19"/>
      <c r="K33" s="19"/>
      <c r="L33" s="19"/>
      <c r="M33" s="19">
        <v>4</v>
      </c>
      <c r="N33" s="19">
        <v>0</v>
      </c>
      <c r="O33" s="19">
        <v>0</v>
      </c>
      <c r="P33" s="19"/>
      <c r="Q33" s="19"/>
      <c r="R33" s="19"/>
      <c r="S33" s="19"/>
      <c r="T33" s="19"/>
      <c r="U33" s="19"/>
      <c r="V33" s="19"/>
      <c r="W33" s="19"/>
      <c r="X33" s="20"/>
      <c r="Y33" s="21">
        <f t="shared" si="0"/>
        <v>4</v>
      </c>
      <c r="Z33" s="22"/>
      <c r="AA33" s="21">
        <f t="shared" si="1"/>
        <v>4</v>
      </c>
    </row>
    <row r="34" spans="1:27" ht="13.5" thickTop="1">
      <c r="A34" s="3">
        <v>27</v>
      </c>
      <c r="B34" s="28">
        <v>21</v>
      </c>
      <c r="C34" s="10" t="s">
        <v>81</v>
      </c>
      <c r="D34" s="10" t="s">
        <v>49</v>
      </c>
      <c r="E34" s="10" t="s">
        <v>42</v>
      </c>
      <c r="F34" s="10" t="s">
        <v>23</v>
      </c>
      <c r="G34" s="10" t="s">
        <v>43</v>
      </c>
      <c r="H34" s="11">
        <v>1</v>
      </c>
      <c r="I34" s="19">
        <v>0</v>
      </c>
      <c r="J34" s="19">
        <v>0</v>
      </c>
      <c r="K34" s="19">
        <v>0</v>
      </c>
      <c r="L34" s="19"/>
      <c r="M34" s="19"/>
      <c r="N34" s="19"/>
      <c r="O34" s="19"/>
      <c r="P34" s="19"/>
      <c r="Q34" s="19">
        <v>0</v>
      </c>
      <c r="R34" s="19">
        <v>0</v>
      </c>
      <c r="S34" s="19">
        <v>0</v>
      </c>
      <c r="T34" s="19"/>
      <c r="U34" s="19"/>
      <c r="V34" s="19"/>
      <c r="W34" s="19"/>
      <c r="X34" s="20"/>
      <c r="Y34" s="21">
        <f t="shared" si="0"/>
        <v>0</v>
      </c>
      <c r="Z34" s="22"/>
      <c r="AA34" s="21">
        <f t="shared" si="1"/>
        <v>0</v>
      </c>
    </row>
    <row r="35" spans="2:2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>
      <c r="B36" s="2"/>
      <c r="C36" s="7" t="s">
        <v>82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 thickBot="1" thickTop="1">
      <c r="A38" s="3">
        <v>1</v>
      </c>
      <c r="B38" s="8">
        <v>1</v>
      </c>
      <c r="C38" s="10" t="s">
        <v>31</v>
      </c>
      <c r="D38" s="10" t="s">
        <v>83</v>
      </c>
      <c r="E38" s="10" t="s">
        <v>27</v>
      </c>
      <c r="F38" s="10" t="s">
        <v>82</v>
      </c>
      <c r="G38" s="10" t="s">
        <v>130</v>
      </c>
      <c r="H38" s="27">
        <v>0</v>
      </c>
      <c r="I38" s="26">
        <v>15</v>
      </c>
      <c r="J38" s="19">
        <v>15</v>
      </c>
      <c r="K38" s="26">
        <v>15</v>
      </c>
      <c r="L38" s="19"/>
      <c r="M38" s="19">
        <v>12</v>
      </c>
      <c r="N38" s="19">
        <v>15</v>
      </c>
      <c r="O38" s="19">
        <v>15</v>
      </c>
      <c r="P38" s="19"/>
      <c r="Q38" s="19">
        <v>12</v>
      </c>
      <c r="R38" s="19">
        <v>15</v>
      </c>
      <c r="S38" s="19">
        <v>0</v>
      </c>
      <c r="T38" s="19"/>
      <c r="U38" s="19">
        <v>0</v>
      </c>
      <c r="V38" s="19">
        <v>15</v>
      </c>
      <c r="W38" s="19">
        <v>15</v>
      </c>
      <c r="X38" s="20"/>
      <c r="Y38" s="21">
        <f>SUM(I38:X38)</f>
        <v>144</v>
      </c>
      <c r="Z38" s="22">
        <v>12</v>
      </c>
      <c r="AA38" s="21">
        <f>Y38-Z38</f>
        <v>132</v>
      </c>
    </row>
    <row r="39" spans="1:27" ht="14.25" thickBot="1" thickTop="1">
      <c r="A39" s="3">
        <v>2</v>
      </c>
      <c r="B39" s="8">
        <v>30</v>
      </c>
      <c r="C39" s="10" t="s">
        <v>84</v>
      </c>
      <c r="D39" s="10" t="s">
        <v>75</v>
      </c>
      <c r="E39" s="10" t="s">
        <v>27</v>
      </c>
      <c r="F39" s="10" t="s">
        <v>82</v>
      </c>
      <c r="G39" s="10" t="s">
        <v>130</v>
      </c>
      <c r="H39" s="27">
        <v>0</v>
      </c>
      <c r="I39" s="26">
        <v>10</v>
      </c>
      <c r="J39" s="19">
        <v>0</v>
      </c>
      <c r="K39" s="26">
        <v>12</v>
      </c>
      <c r="L39" s="19"/>
      <c r="M39" s="19"/>
      <c r="N39" s="19"/>
      <c r="O39" s="19"/>
      <c r="P39" s="19"/>
      <c r="Q39" s="19">
        <v>10</v>
      </c>
      <c r="R39" s="19">
        <v>10</v>
      </c>
      <c r="S39" s="19">
        <v>12</v>
      </c>
      <c r="T39" s="19"/>
      <c r="U39" s="19">
        <v>15</v>
      </c>
      <c r="V39" s="19">
        <v>12</v>
      </c>
      <c r="W39" s="19">
        <v>0</v>
      </c>
      <c r="X39" s="20"/>
      <c r="Y39" s="21">
        <f>SUM(I39:X39)</f>
        <v>81</v>
      </c>
      <c r="Z39" s="22">
        <v>10</v>
      </c>
      <c r="AA39" s="21">
        <f>Y39-Z39</f>
        <v>71</v>
      </c>
    </row>
    <row r="40" spans="1:27" ht="14.25" thickBot="1" thickTop="1">
      <c r="A40" s="3">
        <v>3</v>
      </c>
      <c r="B40" s="8">
        <v>12</v>
      </c>
      <c r="C40" s="9" t="s">
        <v>85</v>
      </c>
      <c r="D40" s="9" t="s">
        <v>54</v>
      </c>
      <c r="E40" s="10" t="s">
        <v>27</v>
      </c>
      <c r="F40" s="10" t="s">
        <v>82</v>
      </c>
      <c r="G40" s="10" t="s">
        <v>130</v>
      </c>
      <c r="H40" s="11">
        <v>0</v>
      </c>
      <c r="I40" s="19"/>
      <c r="J40" s="19"/>
      <c r="K40" s="19"/>
      <c r="L40" s="19"/>
      <c r="M40" s="19">
        <v>10</v>
      </c>
      <c r="N40" s="19">
        <v>0</v>
      </c>
      <c r="O40" s="19">
        <v>12</v>
      </c>
      <c r="P40" s="19"/>
      <c r="Q40" s="19">
        <v>15</v>
      </c>
      <c r="R40" s="19">
        <v>12</v>
      </c>
      <c r="S40" s="19">
        <v>15</v>
      </c>
      <c r="T40" s="19"/>
      <c r="U40" s="19">
        <v>12</v>
      </c>
      <c r="V40" s="19">
        <v>0</v>
      </c>
      <c r="W40" s="19">
        <v>0</v>
      </c>
      <c r="X40" s="20"/>
      <c r="Y40" s="21">
        <f>SUM(I40:X40)</f>
        <v>76</v>
      </c>
      <c r="Z40" s="22">
        <v>12</v>
      </c>
      <c r="AA40" s="21">
        <f>Y40-Z40</f>
        <v>64</v>
      </c>
    </row>
    <row r="41" spans="1:27" ht="14.25" thickBot="1" thickTop="1">
      <c r="A41" s="3">
        <v>4</v>
      </c>
      <c r="B41" s="8">
        <v>4</v>
      </c>
      <c r="C41" s="10" t="s">
        <v>86</v>
      </c>
      <c r="D41" s="9" t="s">
        <v>36</v>
      </c>
      <c r="E41" s="9" t="s">
        <v>87</v>
      </c>
      <c r="F41" s="10" t="s">
        <v>82</v>
      </c>
      <c r="G41" s="10" t="s">
        <v>30</v>
      </c>
      <c r="H41" s="27">
        <v>1</v>
      </c>
      <c r="I41" s="26"/>
      <c r="J41" s="19"/>
      <c r="K41" s="26"/>
      <c r="L41" s="24"/>
      <c r="M41" s="24">
        <v>15</v>
      </c>
      <c r="N41" s="24">
        <v>12</v>
      </c>
      <c r="O41" s="24">
        <v>0</v>
      </c>
      <c r="P41" s="24"/>
      <c r="Q41" s="24"/>
      <c r="R41" s="24"/>
      <c r="S41" s="24"/>
      <c r="T41" s="24"/>
      <c r="U41" s="24"/>
      <c r="V41" s="24"/>
      <c r="W41" s="24"/>
      <c r="X41" s="25"/>
      <c r="Y41" s="21">
        <f>SUM(I41:X41)</f>
        <v>27</v>
      </c>
      <c r="Z41" s="22"/>
      <c r="AA41" s="21">
        <f>Y41-Z41</f>
        <v>27</v>
      </c>
    </row>
    <row r="42" spans="1:27" ht="13.5" thickTop="1">
      <c r="A42" s="3">
        <v>5</v>
      </c>
      <c r="B42" s="8">
        <v>100</v>
      </c>
      <c r="C42" s="10" t="s">
        <v>88</v>
      </c>
      <c r="D42" s="10" t="s">
        <v>78</v>
      </c>
      <c r="E42" s="10" t="s">
        <v>27</v>
      </c>
      <c r="F42" s="10" t="s">
        <v>82</v>
      </c>
      <c r="G42" s="10" t="s">
        <v>130</v>
      </c>
      <c r="H42" s="27">
        <v>1</v>
      </c>
      <c r="I42" s="26">
        <v>12</v>
      </c>
      <c r="J42" s="19">
        <v>12</v>
      </c>
      <c r="K42" s="26"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21">
        <f>SUM(I42:X42)</f>
        <v>24</v>
      </c>
      <c r="Z42" s="22"/>
      <c r="AA42" s="21">
        <f>Y42-Z42</f>
        <v>24</v>
      </c>
    </row>
    <row r="43" spans="2:2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>
      <c r="B44" s="2"/>
      <c r="C44" s="7" t="s">
        <v>89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 thickBo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thickBot="1" thickTop="1">
      <c r="A46" s="3">
        <v>1</v>
      </c>
      <c r="B46" s="8">
        <v>11</v>
      </c>
      <c r="C46" s="10" t="s">
        <v>90</v>
      </c>
      <c r="D46" s="10" t="s">
        <v>91</v>
      </c>
      <c r="E46" s="10" t="s">
        <v>64</v>
      </c>
      <c r="F46" s="10" t="s">
        <v>32</v>
      </c>
      <c r="G46" s="10" t="s">
        <v>92</v>
      </c>
      <c r="H46" s="27">
        <v>0</v>
      </c>
      <c r="I46" s="26">
        <v>15</v>
      </c>
      <c r="J46" s="19"/>
      <c r="K46" s="26">
        <v>15</v>
      </c>
      <c r="L46" s="19"/>
      <c r="M46" s="19">
        <v>10</v>
      </c>
      <c r="N46" s="19"/>
      <c r="O46" s="19">
        <v>10</v>
      </c>
      <c r="P46" s="19"/>
      <c r="Q46" s="19">
        <v>10</v>
      </c>
      <c r="R46" s="19"/>
      <c r="S46" s="19">
        <v>9</v>
      </c>
      <c r="T46" s="19"/>
      <c r="U46" s="19">
        <v>12</v>
      </c>
      <c r="V46" s="19"/>
      <c r="W46" s="19">
        <v>10</v>
      </c>
      <c r="X46" s="20"/>
      <c r="Y46" s="21">
        <f>SUM(I46:X46)</f>
        <v>91</v>
      </c>
      <c r="Z46" s="22">
        <v>19</v>
      </c>
      <c r="AA46" s="21">
        <f>Y46-Z46</f>
        <v>72</v>
      </c>
    </row>
    <row r="47" spans="1:27" ht="14.25" thickBot="1" thickTop="1">
      <c r="A47" s="3">
        <v>2</v>
      </c>
      <c r="B47" s="8">
        <v>101</v>
      </c>
      <c r="C47" s="10" t="s">
        <v>20</v>
      </c>
      <c r="D47" s="10" t="s">
        <v>21</v>
      </c>
      <c r="E47" s="10" t="s">
        <v>22</v>
      </c>
      <c r="F47" s="10" t="s">
        <v>93</v>
      </c>
      <c r="G47" s="10" t="s">
        <v>24</v>
      </c>
      <c r="H47" s="11">
        <v>0</v>
      </c>
      <c r="I47" s="19"/>
      <c r="J47" s="19"/>
      <c r="K47" s="19"/>
      <c r="L47" s="19"/>
      <c r="M47" s="19">
        <v>12</v>
      </c>
      <c r="N47" s="19"/>
      <c r="O47" s="19">
        <v>15</v>
      </c>
      <c r="P47" s="19"/>
      <c r="Q47" s="19">
        <v>15</v>
      </c>
      <c r="R47" s="19"/>
      <c r="S47" s="19">
        <v>15</v>
      </c>
      <c r="T47" s="19"/>
      <c r="U47" s="19">
        <v>15</v>
      </c>
      <c r="V47" s="19"/>
      <c r="W47" s="19">
        <v>15</v>
      </c>
      <c r="X47" s="20"/>
      <c r="Y47" s="21">
        <f>SUM(I47:X47)</f>
        <v>87</v>
      </c>
      <c r="Z47" s="22">
        <v>27</v>
      </c>
      <c r="AA47" s="21">
        <f>Y47-Z47</f>
        <v>60</v>
      </c>
    </row>
    <row r="48" spans="1:27" ht="14.25" thickBot="1" thickTop="1">
      <c r="A48" s="3">
        <v>3</v>
      </c>
      <c r="B48" s="8">
        <v>21</v>
      </c>
      <c r="C48" s="10" t="s">
        <v>94</v>
      </c>
      <c r="D48" s="10" t="s">
        <v>95</v>
      </c>
      <c r="E48" s="10" t="s">
        <v>42</v>
      </c>
      <c r="F48" s="10" t="s">
        <v>96</v>
      </c>
      <c r="G48" s="10" t="s">
        <v>43</v>
      </c>
      <c r="H48" s="27">
        <v>0</v>
      </c>
      <c r="I48" s="26">
        <v>12</v>
      </c>
      <c r="J48" s="19"/>
      <c r="K48" s="26" t="s">
        <v>97</v>
      </c>
      <c r="L48" s="19"/>
      <c r="M48" s="19">
        <v>15</v>
      </c>
      <c r="N48" s="19"/>
      <c r="O48" s="19">
        <v>12</v>
      </c>
      <c r="P48" s="19"/>
      <c r="Q48" s="19">
        <v>12</v>
      </c>
      <c r="R48" s="19"/>
      <c r="S48" s="19">
        <v>12</v>
      </c>
      <c r="T48" s="19"/>
      <c r="U48" s="19" t="s">
        <v>98</v>
      </c>
      <c r="V48" s="19"/>
      <c r="W48" s="19" t="s">
        <v>98</v>
      </c>
      <c r="X48" s="20"/>
      <c r="Y48" s="21">
        <f>SUM(I48:X48)</f>
        <v>63</v>
      </c>
      <c r="Z48" s="22">
        <v>24</v>
      </c>
      <c r="AA48" s="21">
        <f>Y48-Z48</f>
        <v>39</v>
      </c>
    </row>
    <row r="49" spans="1:27" ht="14.25" thickBot="1" thickTop="1">
      <c r="A49" s="3">
        <v>4</v>
      </c>
      <c r="B49" s="8">
        <v>103</v>
      </c>
      <c r="C49" s="10" t="s">
        <v>99</v>
      </c>
      <c r="D49" s="10" t="s">
        <v>21</v>
      </c>
      <c r="E49" s="10" t="s">
        <v>27</v>
      </c>
      <c r="F49" s="10" t="s">
        <v>96</v>
      </c>
      <c r="G49" s="10" t="s">
        <v>130</v>
      </c>
      <c r="H49" s="27">
        <v>0</v>
      </c>
      <c r="I49" s="26">
        <v>9</v>
      </c>
      <c r="J49" s="19"/>
      <c r="K49" s="26">
        <v>8</v>
      </c>
      <c r="L49" s="19"/>
      <c r="M49" s="19">
        <v>5</v>
      </c>
      <c r="N49" s="19"/>
      <c r="O49" s="19">
        <v>5</v>
      </c>
      <c r="P49" s="19"/>
      <c r="Q49" s="19">
        <v>6</v>
      </c>
      <c r="R49" s="19"/>
      <c r="S49" s="19">
        <v>6</v>
      </c>
      <c r="T49" s="19"/>
      <c r="U49" s="19">
        <v>0</v>
      </c>
      <c r="V49" s="19"/>
      <c r="W49" s="19">
        <v>0</v>
      </c>
      <c r="X49" s="20"/>
      <c r="Y49" s="21">
        <f>SUM(I49:X49)</f>
        <v>39</v>
      </c>
      <c r="Z49" s="22">
        <v>11</v>
      </c>
      <c r="AA49" s="21">
        <f>Y49-Z49</f>
        <v>28</v>
      </c>
    </row>
    <row r="50" spans="1:27" ht="14.25" thickBot="1" thickTop="1">
      <c r="A50" s="15">
        <v>5</v>
      </c>
      <c r="B50" s="8">
        <v>111</v>
      </c>
      <c r="C50" s="10" t="s">
        <v>100</v>
      </c>
      <c r="D50" s="10" t="s">
        <v>101</v>
      </c>
      <c r="E50" s="10" t="s">
        <v>102</v>
      </c>
      <c r="F50" s="10" t="s">
        <v>93</v>
      </c>
      <c r="G50" s="10" t="s">
        <v>103</v>
      </c>
      <c r="H50" s="27">
        <v>1</v>
      </c>
      <c r="I50" s="26">
        <v>10</v>
      </c>
      <c r="J50" s="19"/>
      <c r="K50" s="26">
        <v>12</v>
      </c>
      <c r="L50" s="19"/>
      <c r="M50" s="19">
        <v>6</v>
      </c>
      <c r="N50" s="19"/>
      <c r="O50" s="19">
        <v>6</v>
      </c>
      <c r="P50" s="19"/>
      <c r="Q50" s="19"/>
      <c r="R50" s="19"/>
      <c r="S50" s="19"/>
      <c r="T50" s="19"/>
      <c r="U50" s="19"/>
      <c r="V50" s="19"/>
      <c r="W50" s="19"/>
      <c r="X50" s="20"/>
      <c r="Y50" s="21">
        <f aca="true" t="shared" si="2" ref="Y50:Y61">SUM(I50:X50)</f>
        <v>34</v>
      </c>
      <c r="Z50" s="22"/>
      <c r="AA50" s="21">
        <f aca="true" t="shared" si="3" ref="AA50:AA61">Y50-Z50</f>
        <v>34</v>
      </c>
    </row>
    <row r="51" spans="1:27" ht="14.25" thickBot="1" thickTop="1">
      <c r="A51" s="15">
        <v>6</v>
      </c>
      <c r="B51" s="8">
        <v>17</v>
      </c>
      <c r="C51" s="10" t="s">
        <v>104</v>
      </c>
      <c r="D51" s="10" t="s">
        <v>21</v>
      </c>
      <c r="E51" s="10" t="s">
        <v>42</v>
      </c>
      <c r="F51" s="10" t="s">
        <v>42</v>
      </c>
      <c r="G51" s="10" t="s">
        <v>43</v>
      </c>
      <c r="H51" s="27">
        <v>1</v>
      </c>
      <c r="I51" s="26">
        <v>8</v>
      </c>
      <c r="J51" s="19"/>
      <c r="K51" s="26">
        <v>7</v>
      </c>
      <c r="L51" s="19"/>
      <c r="M51" s="19"/>
      <c r="N51" s="19"/>
      <c r="O51" s="19"/>
      <c r="P51" s="19"/>
      <c r="Q51" s="19">
        <v>8</v>
      </c>
      <c r="R51" s="19"/>
      <c r="S51" s="19">
        <v>8</v>
      </c>
      <c r="T51" s="19"/>
      <c r="U51" s="19"/>
      <c r="V51" s="19"/>
      <c r="W51" s="19"/>
      <c r="X51" s="20"/>
      <c r="Y51" s="21">
        <f t="shared" si="2"/>
        <v>31</v>
      </c>
      <c r="Z51" s="22"/>
      <c r="AA51" s="21">
        <f t="shared" si="3"/>
        <v>31</v>
      </c>
    </row>
    <row r="52" spans="1:27" ht="14.25" thickBot="1" thickTop="1">
      <c r="A52" s="15">
        <v>7</v>
      </c>
      <c r="B52" s="8">
        <v>14</v>
      </c>
      <c r="C52" s="10" t="s">
        <v>105</v>
      </c>
      <c r="D52" s="10" t="s">
        <v>106</v>
      </c>
      <c r="E52" s="10" t="s">
        <v>42</v>
      </c>
      <c r="F52" s="10" t="s">
        <v>96</v>
      </c>
      <c r="G52" s="10"/>
      <c r="H52" s="27">
        <v>1</v>
      </c>
      <c r="I52" s="26">
        <v>7</v>
      </c>
      <c r="J52" s="19"/>
      <c r="K52" s="26">
        <v>10</v>
      </c>
      <c r="L52" s="19"/>
      <c r="M52" s="19"/>
      <c r="N52" s="19"/>
      <c r="O52" s="19"/>
      <c r="P52" s="19"/>
      <c r="Q52" s="19">
        <v>7</v>
      </c>
      <c r="R52" s="19"/>
      <c r="S52" s="19">
        <v>0</v>
      </c>
      <c r="T52" s="19"/>
      <c r="U52" s="19"/>
      <c r="V52" s="19"/>
      <c r="W52" s="19"/>
      <c r="X52" s="20"/>
      <c r="Y52" s="21">
        <f t="shared" si="2"/>
        <v>24</v>
      </c>
      <c r="Z52" s="22"/>
      <c r="AA52" s="21">
        <f t="shared" si="3"/>
        <v>24</v>
      </c>
    </row>
    <row r="53" spans="1:27" ht="14.25" thickBot="1" thickTop="1">
      <c r="A53" s="15">
        <v>8</v>
      </c>
      <c r="B53" s="8">
        <v>1</v>
      </c>
      <c r="C53" s="10" t="s">
        <v>107</v>
      </c>
      <c r="D53" s="10" t="s">
        <v>78</v>
      </c>
      <c r="E53" s="10" t="s">
        <v>37</v>
      </c>
      <c r="F53" s="10" t="s">
        <v>108</v>
      </c>
      <c r="G53" s="10" t="s">
        <v>24</v>
      </c>
      <c r="H53" s="27">
        <v>1</v>
      </c>
      <c r="I53" s="26"/>
      <c r="J53" s="19"/>
      <c r="K53" s="26"/>
      <c r="L53" s="19"/>
      <c r="M53" s="19"/>
      <c r="N53" s="19"/>
      <c r="O53" s="19"/>
      <c r="P53" s="19"/>
      <c r="Q53" s="19">
        <v>9</v>
      </c>
      <c r="R53" s="19"/>
      <c r="S53" s="19">
        <v>10</v>
      </c>
      <c r="T53" s="19"/>
      <c r="U53" s="19">
        <v>0</v>
      </c>
      <c r="V53" s="19"/>
      <c r="W53" s="19">
        <v>12</v>
      </c>
      <c r="X53" s="20"/>
      <c r="Y53" s="21">
        <f t="shared" si="2"/>
        <v>31</v>
      </c>
      <c r="Z53" s="22"/>
      <c r="AA53" s="21">
        <f t="shared" si="3"/>
        <v>31</v>
      </c>
    </row>
    <row r="54" spans="1:27" ht="14.25" thickBot="1" thickTop="1">
      <c r="A54" s="3">
        <v>9</v>
      </c>
      <c r="B54" s="8">
        <v>25</v>
      </c>
      <c r="C54" s="10" t="s">
        <v>109</v>
      </c>
      <c r="D54" s="10" t="s">
        <v>110</v>
      </c>
      <c r="E54" s="10" t="s">
        <v>42</v>
      </c>
      <c r="F54" s="10" t="s">
        <v>96</v>
      </c>
      <c r="G54" s="10"/>
      <c r="H54" s="11">
        <v>1</v>
      </c>
      <c r="I54" s="19"/>
      <c r="J54" s="19"/>
      <c r="K54" s="19"/>
      <c r="L54" s="19"/>
      <c r="M54" s="19">
        <v>9</v>
      </c>
      <c r="N54" s="19"/>
      <c r="O54" s="19">
        <v>9</v>
      </c>
      <c r="P54" s="19"/>
      <c r="Q54" s="19"/>
      <c r="R54" s="19"/>
      <c r="S54" s="19"/>
      <c r="T54" s="19"/>
      <c r="U54" s="19"/>
      <c r="V54" s="19"/>
      <c r="W54" s="19"/>
      <c r="X54" s="20"/>
      <c r="Y54" s="21">
        <f t="shared" si="2"/>
        <v>18</v>
      </c>
      <c r="Z54" s="22"/>
      <c r="AA54" s="21">
        <f t="shared" si="3"/>
        <v>18</v>
      </c>
    </row>
    <row r="55" spans="1:27" ht="14.25" thickBot="1" thickTop="1">
      <c r="A55" s="3">
        <v>10</v>
      </c>
      <c r="B55" s="8">
        <v>15</v>
      </c>
      <c r="C55" s="10" t="s">
        <v>111</v>
      </c>
      <c r="D55" s="10" t="s">
        <v>112</v>
      </c>
      <c r="E55" s="10" t="s">
        <v>87</v>
      </c>
      <c r="F55" s="10" t="s">
        <v>93</v>
      </c>
      <c r="G55" s="10"/>
      <c r="H55" s="11">
        <v>1</v>
      </c>
      <c r="I55" s="19"/>
      <c r="J55" s="19"/>
      <c r="K55" s="19"/>
      <c r="L55" s="19"/>
      <c r="M55" s="19">
        <v>8</v>
      </c>
      <c r="N55" s="19"/>
      <c r="O55" s="19">
        <v>7</v>
      </c>
      <c r="P55" s="19"/>
      <c r="Q55" s="19"/>
      <c r="R55" s="19"/>
      <c r="S55" s="19"/>
      <c r="T55" s="19"/>
      <c r="U55" s="19"/>
      <c r="V55" s="19"/>
      <c r="W55" s="19"/>
      <c r="X55" s="20"/>
      <c r="Y55" s="21">
        <f t="shared" si="2"/>
        <v>15</v>
      </c>
      <c r="Z55" s="22"/>
      <c r="AA55" s="21">
        <f t="shared" si="3"/>
        <v>15</v>
      </c>
    </row>
    <row r="56" spans="1:27" ht="14.25" thickBot="1" thickTop="1">
      <c r="A56" s="3">
        <v>11</v>
      </c>
      <c r="B56" s="8">
        <v>30</v>
      </c>
      <c r="C56" s="10" t="s">
        <v>113</v>
      </c>
      <c r="D56" s="10" t="s">
        <v>78</v>
      </c>
      <c r="E56" s="10" t="s">
        <v>22</v>
      </c>
      <c r="F56" s="10" t="s">
        <v>96</v>
      </c>
      <c r="G56" s="10"/>
      <c r="H56" s="11">
        <v>1</v>
      </c>
      <c r="I56" s="19"/>
      <c r="J56" s="19"/>
      <c r="K56" s="19"/>
      <c r="L56" s="19"/>
      <c r="M56" s="19">
        <v>7</v>
      </c>
      <c r="N56" s="19"/>
      <c r="O56" s="19">
        <v>8</v>
      </c>
      <c r="P56" s="19"/>
      <c r="Q56" s="19"/>
      <c r="R56" s="19"/>
      <c r="S56" s="19"/>
      <c r="T56" s="19"/>
      <c r="U56" s="19"/>
      <c r="V56" s="19"/>
      <c r="W56" s="19"/>
      <c r="X56" s="20"/>
      <c r="Y56" s="21">
        <f t="shared" si="2"/>
        <v>15</v>
      </c>
      <c r="Z56" s="22"/>
      <c r="AA56" s="21">
        <f t="shared" si="3"/>
        <v>15</v>
      </c>
    </row>
    <row r="57" spans="1:27" ht="14.25" thickBot="1" thickTop="1">
      <c r="A57" s="3">
        <v>12</v>
      </c>
      <c r="B57" s="8">
        <v>22</v>
      </c>
      <c r="C57" s="10" t="s">
        <v>114</v>
      </c>
      <c r="D57" s="10" t="s">
        <v>49</v>
      </c>
      <c r="E57" s="10" t="s">
        <v>115</v>
      </c>
      <c r="F57" s="10" t="s">
        <v>93</v>
      </c>
      <c r="G57" s="10" t="s">
        <v>116</v>
      </c>
      <c r="H57" s="27">
        <v>1</v>
      </c>
      <c r="I57" s="26">
        <v>0</v>
      </c>
      <c r="J57" s="19"/>
      <c r="K57" s="26">
        <v>9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0"/>
      <c r="Y57" s="21">
        <f t="shared" si="2"/>
        <v>9</v>
      </c>
      <c r="Z57" s="22"/>
      <c r="AA57" s="21">
        <f t="shared" si="3"/>
        <v>9</v>
      </c>
    </row>
    <row r="58" spans="1:27" ht="14.25" thickBot="1" thickTop="1">
      <c r="A58" s="3">
        <v>13</v>
      </c>
      <c r="B58" s="8">
        <v>47</v>
      </c>
      <c r="C58" s="10" t="s">
        <v>117</v>
      </c>
      <c r="D58" s="10" t="s">
        <v>118</v>
      </c>
      <c r="E58" s="10" t="s">
        <v>42</v>
      </c>
      <c r="F58" s="10" t="s">
        <v>119</v>
      </c>
      <c r="G58" s="10" t="s">
        <v>43</v>
      </c>
      <c r="H58" s="27">
        <v>1</v>
      </c>
      <c r="I58" s="26"/>
      <c r="J58" s="19"/>
      <c r="K58" s="26"/>
      <c r="L58" s="19"/>
      <c r="M58" s="19"/>
      <c r="N58" s="19"/>
      <c r="O58" s="19"/>
      <c r="P58" s="19"/>
      <c r="Q58" s="19">
        <v>0</v>
      </c>
      <c r="R58" s="19"/>
      <c r="S58" s="19">
        <v>7</v>
      </c>
      <c r="T58" s="19"/>
      <c r="U58" s="19"/>
      <c r="V58" s="19"/>
      <c r="W58" s="19"/>
      <c r="X58" s="20"/>
      <c r="Y58" s="21">
        <f t="shared" si="2"/>
        <v>7</v>
      </c>
      <c r="Z58" s="22"/>
      <c r="AA58" s="21">
        <f t="shared" si="3"/>
        <v>7</v>
      </c>
    </row>
    <row r="59" spans="1:27" ht="14.25" thickBot="1" thickTop="1">
      <c r="A59" s="3">
        <v>14</v>
      </c>
      <c r="B59" s="8">
        <v>31</v>
      </c>
      <c r="C59" s="10" t="s">
        <v>120</v>
      </c>
      <c r="D59" s="10" t="s">
        <v>51</v>
      </c>
      <c r="E59" s="10" t="s">
        <v>121</v>
      </c>
      <c r="F59" s="10" t="s">
        <v>122</v>
      </c>
      <c r="G59" s="10"/>
      <c r="H59" s="27">
        <v>1</v>
      </c>
      <c r="I59" s="26"/>
      <c r="J59" s="19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  <c r="Y59" s="21">
        <f t="shared" si="2"/>
        <v>0</v>
      </c>
      <c r="Z59" s="22"/>
      <c r="AA59" s="21">
        <f t="shared" si="3"/>
        <v>0</v>
      </c>
    </row>
    <row r="60" spans="1:27" ht="14.25" thickBot="1" thickTop="1">
      <c r="A60" s="3">
        <v>15</v>
      </c>
      <c r="B60" s="8">
        <v>33</v>
      </c>
      <c r="C60" s="10" t="s">
        <v>123</v>
      </c>
      <c r="D60" s="10" t="s">
        <v>21</v>
      </c>
      <c r="E60" s="10" t="s">
        <v>42</v>
      </c>
      <c r="F60" s="10" t="s">
        <v>119</v>
      </c>
      <c r="G60" s="10" t="s">
        <v>43</v>
      </c>
      <c r="H60" s="11">
        <v>1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>
        <v>0</v>
      </c>
      <c r="V60" s="19"/>
      <c r="W60" s="19">
        <v>0</v>
      </c>
      <c r="X60" s="20"/>
      <c r="Y60" s="21">
        <f t="shared" si="2"/>
        <v>0</v>
      </c>
      <c r="Z60" s="22"/>
      <c r="AA60" s="21">
        <f t="shared" si="3"/>
        <v>0</v>
      </c>
    </row>
    <row r="61" spans="1:27" ht="13.5" thickTop="1">
      <c r="A61" s="3">
        <v>16</v>
      </c>
      <c r="B61" s="8">
        <v>66</v>
      </c>
      <c r="C61" s="10" t="s">
        <v>124</v>
      </c>
      <c r="D61" s="10" t="s">
        <v>125</v>
      </c>
      <c r="E61" s="10" t="s">
        <v>126</v>
      </c>
      <c r="F61" s="10" t="s">
        <v>96</v>
      </c>
      <c r="G61" s="10" t="s">
        <v>30</v>
      </c>
      <c r="H61" s="11">
        <v>1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0</v>
      </c>
      <c r="V61" s="19"/>
      <c r="W61" s="19">
        <v>0</v>
      </c>
      <c r="X61" s="20"/>
      <c r="Y61" s="21">
        <f t="shared" si="2"/>
        <v>0</v>
      </c>
      <c r="Z61" s="22"/>
      <c r="AA61" s="21">
        <f t="shared" si="3"/>
        <v>0</v>
      </c>
    </row>
    <row r="63" spans="2:4" ht="12.75">
      <c r="B63" s="1" t="s">
        <v>98</v>
      </c>
      <c r="C63" s="30" t="s">
        <v>127</v>
      </c>
      <c r="D63" s="30"/>
    </row>
    <row r="64" spans="2:3" ht="12.75">
      <c r="B64" s="1" t="s">
        <v>128</v>
      </c>
      <c r="C64" s="16" t="s">
        <v>129</v>
      </c>
    </row>
  </sheetData>
  <sheetProtection/>
  <mergeCells count="6">
    <mergeCell ref="C63:D63"/>
    <mergeCell ref="B1:D1"/>
    <mergeCell ref="I1:K1"/>
    <mergeCell ref="M1:O1"/>
    <mergeCell ref="Q1:S1"/>
    <mergeCell ref="U1:W1"/>
  </mergeCells>
  <printOptions/>
  <pageMargins left="0.7086614173228347" right="0.7086614173228347" top="0.31" bottom="0.27" header="0.17" footer="0.1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2015-12-08T10:50:46Z</dcterms:modified>
  <cp:category/>
  <cp:version/>
  <cp:contentType/>
  <cp:contentStatus/>
</cp:coreProperties>
</file>